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ReporteTrimestral!$C$10:$AF$25</definedName>
    <definedName name="_xlnm.Print_Area" localSheetId="0">Portada!$B$2:$N$14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" i="2" l="1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<sst xmlns="http://schemas.openxmlformats.org/spreadsheetml/2006/main" count="296" uniqueCount="122">
  <si>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</si>
  <si>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</si>
  <si>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</si>
  <si>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</si>
  <si>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</si>
  <si>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</si>
  <si>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</si>
  <si>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</si>
  <si>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</si>
  <si>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</si>
  <si>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</si>
  <si>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</si>
  <si>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</si>
  <si>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</si>
  <si>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</si>
  <si>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</si>
  <si>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</si>
  <si>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</si>
  <si>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</si>
  <si>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</si>
  <si>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</si>
  <si>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</si>
  <si>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</si>
  <si>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</si>
  <si>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</si>
  <si>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</si>
  <si>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</si>
  <si>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</si>
  <si>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</si>
  <si>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</si>
  <si>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</si>
  <si>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</si>
  <si>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</si>
  <si>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</si>
  <si>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</si>
  <si>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</si>
  <si>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</si>
  <si>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</si>
  <si>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</si>
  <si>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</si>
  <si>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</si>
  <si>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SECRETARIA DE INFRAESTRUCTURA</t>
  </si>
  <si>
    <t>En Ejecución</t>
  </si>
  <si>
    <t>2015</t>
  </si>
  <si>
    <t>Metros lineales</t>
  </si>
  <si>
    <t>Financiera:  / Física:  / Registro: sin observacion - SISTEMA: Pasa al siguiente nivel.</t>
  </si>
  <si>
    <t>Viesca</t>
  </si>
  <si>
    <t>Rural</t>
  </si>
  <si>
    <t>Terminado</t>
  </si>
  <si>
    <t>Subsidios</t>
  </si>
  <si>
    <t>Metros Cuadrados</t>
  </si>
  <si>
    <t>Torreón</t>
  </si>
  <si>
    <t>Ramos Arizpe</t>
  </si>
  <si>
    <t>Agua y saneamiento</t>
  </si>
  <si>
    <t>Matamoros</t>
  </si>
  <si>
    <t>16-Medio Ambiente y Recursos Naturales</t>
  </si>
  <si>
    <t>Financiera:  / Física:  / Registro: SIN OBSERVACION - SISTEMA: Pasa al siguiente nivel.</t>
  </si>
  <si>
    <t>San Pedro</t>
  </si>
  <si>
    <t>Cuatro Ciénegas</t>
  </si>
  <si>
    <t>Parras</t>
  </si>
  <si>
    <t>Guerrero</t>
  </si>
  <si>
    <t>Ocampo</t>
  </si>
  <si>
    <t>General Cepeda</t>
  </si>
  <si>
    <t>Cobertura estatal</t>
  </si>
  <si>
    <t>Equipamiento</t>
  </si>
  <si>
    <t>Metros</t>
  </si>
  <si>
    <t>La Esperanza</t>
  </si>
  <si>
    <t>COA15150100496572</t>
  </si>
  <si>
    <t>Construccion De Las Obras De Agua Potable Para El Abastecimiento Del Ejido Jaboncillos (Jaboncillos Grande)</t>
  </si>
  <si>
    <t>152300021</t>
  </si>
  <si>
    <t>S075 Programa para la Construcción y Rehabilitación de Sistemas de Agua Potable y Saneamiento en Zonas Rurales</t>
  </si>
  <si>
    <t>COA15150100496614</t>
  </si>
  <si>
    <t>Construccion Y Reposicion De Linea De Alimentacion Y Red De Distribucion De Agua Potable Para El Ejido Estribo</t>
  </si>
  <si>
    <t>153300242</t>
  </si>
  <si>
    <t>COA15150100496633</t>
  </si>
  <si>
    <t>Construccion De Las Obras De Agua Potable Para El Ejido Jimulco</t>
  </si>
  <si>
    <t>153500074</t>
  </si>
  <si>
    <t>COA15150100496640</t>
  </si>
  <si>
    <t>Construccion De La Red De Distribucion De Agua Potable Tanque De Almacenamiento Y Tomas Domiciliarias Para El Ejido Flor De Mayo</t>
  </si>
  <si>
    <t>153600023</t>
  </si>
  <si>
    <t>COA15150100497049</t>
  </si>
  <si>
    <t>Perforacion De Pozo Profundo Para Abasto De Agua Potable Para El Ejido La Esperanza</t>
  </si>
  <si>
    <t>151700036</t>
  </si>
  <si>
    <t>COA15150100497473</t>
  </si>
  <si>
    <t>Rehabilitacion Del Sistema Parras Paila</t>
  </si>
  <si>
    <t>152400040</t>
  </si>
  <si>
    <t>Paila</t>
  </si>
  <si>
    <t>COA15150100497666</t>
  </si>
  <si>
    <t>Construccion De La Obras De Agua Potable Para El Abastecimiento Del Ejido Las Morenas</t>
  </si>
  <si>
    <t>150700029</t>
  </si>
  <si>
    <t>Las Morenas</t>
  </si>
  <si>
    <t>COA15150100497667</t>
  </si>
  <si>
    <t>Construccion De Las Obras De Agua Potable Para El Bastecimiento Del Ejido El Campizal</t>
  </si>
  <si>
    <t>150700030</t>
  </si>
  <si>
    <t>El Campizal</t>
  </si>
  <si>
    <t>COA15150100497668</t>
  </si>
  <si>
    <t>Complementacion Del Sistema De Agua Potable Para La Congregacion Los Rodriguez</t>
  </si>
  <si>
    <t>151200038</t>
  </si>
  <si>
    <t>Congregación Rodríguez</t>
  </si>
  <si>
    <t>COA15150100497670</t>
  </si>
  <si>
    <t>Complementacion Del Sistema De Agua Potable Para El Ejido San Vicente</t>
  </si>
  <si>
    <t>151200037</t>
  </si>
  <si>
    <t>San Vicente</t>
  </si>
  <si>
    <t>COA15150200501176</t>
  </si>
  <si>
    <t>Construccion  De Las Obras De Agua Potable Para El Abastecimineto Del Ejido Las Norias</t>
  </si>
  <si>
    <t>152700025</t>
  </si>
  <si>
    <t>Las Norias</t>
  </si>
  <si>
    <t>COA15150200544603</t>
  </si>
  <si>
    <t>Equipamiento E Interconexion Del Pozo Para Agua Potable En El Ejido Tanque De San Vicente</t>
  </si>
  <si>
    <t>151100027</t>
  </si>
  <si>
    <t>COA15150200547838</t>
  </si>
  <si>
    <t>Construcción De Las Obras De Agua Potable Para El Abastecimiento Del Ejido Acebuches</t>
  </si>
  <si>
    <t>152300020</t>
  </si>
  <si>
    <t>COA15150400606052</t>
  </si>
  <si>
    <t>Atención Social Y Participación Comunitaria Ccn (Prossapys 2015).</t>
  </si>
  <si>
    <t>154500169</t>
  </si>
  <si>
    <t>COMISIÓN ESTATAL DE AGUA Y SANEAMIENTO</t>
  </si>
  <si>
    <t>Financiera: CONCLUIDA. / Física: CONCLUIDA. / Registro: CONCLUIDA. - SISTEMA: Pasa al siguiente nivel.</t>
  </si>
  <si>
    <t>COA15150400606069</t>
  </si>
  <si>
    <t>Atención Social Y Participación Comunitaria; Dirección Local De La Cna (Prossapys 2015).</t>
  </si>
  <si>
    <t>154500168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</si>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</sst>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A7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121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67</v>
      </c>
      <c r="D11" s="28" t="s">
        <v>68</v>
      </c>
      <c r="E11" s="29" t="s">
        <v>69</v>
      </c>
      <c r="F11" s="29" t="s">
        <v>5</v>
      </c>
      <c r="G11" s="29" t="s">
        <v>61</v>
      </c>
      <c r="H11" s="30" t="s">
        <v>39</v>
      </c>
      <c r="I11" s="30" t="s">
        <v>40</v>
      </c>
      <c r="J11" s="31" t="s">
        <v>49</v>
      </c>
      <c r="K11" s="30" t="s">
        <v>70</v>
      </c>
      <c r="L11" s="32" t="s">
        <v>40</v>
      </c>
      <c r="M11" s="30" t="s">
        <v>55</v>
      </c>
      <c r="N11" s="30" t="s">
        <v>41</v>
      </c>
      <c r="O11" s="30" t="s">
        <v>53</v>
      </c>
      <c r="P11" s="32" t="s">
        <v>42</v>
      </c>
      <c r="Q11" s="32" t="s">
        <v>43</v>
      </c>
      <c r="R11" s="30">
        <v>720000</v>
      </c>
      <c r="S11" s="30">
        <v>597878</v>
      </c>
      <c r="T11" s="30">
        <v>597878</v>
      </c>
      <c r="U11" s="30">
        <v>597878</v>
      </c>
      <c r="V11" s="30">
        <v>338826.3</v>
      </c>
      <c r="W11" s="30">
        <v>338826.3</v>
      </c>
      <c r="X11" s="30">
        <v>338826.3</v>
      </c>
      <c r="Y11" s="33">
        <f t="shared" ref="Y11:Y20" si="0">IF(ISERROR(W11/S11),0,((W11/S11)*100))</f>
        <v>56.671478127644768</v>
      </c>
      <c r="Z11" s="32">
        <v>0</v>
      </c>
      <c r="AA11" s="32" t="s">
        <v>65</v>
      </c>
      <c r="AB11" s="27">
        <v>133</v>
      </c>
      <c r="AC11" s="33">
        <v>0</v>
      </c>
      <c r="AD11" s="33">
        <v>14</v>
      </c>
      <c r="AE11" s="34" t="s">
        <v>45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57</v>
      </c>
      <c r="H12" s="30" t="s">
        <v>39</v>
      </c>
      <c r="I12" s="30" t="s">
        <v>40</v>
      </c>
      <c r="J12" s="31" t="s">
        <v>49</v>
      </c>
      <c r="K12" s="30" t="s">
        <v>70</v>
      </c>
      <c r="L12" s="32" t="s">
        <v>40</v>
      </c>
      <c r="M12" s="30" t="s">
        <v>55</v>
      </c>
      <c r="N12" s="30" t="s">
        <v>41</v>
      </c>
      <c r="O12" s="30" t="s">
        <v>53</v>
      </c>
      <c r="P12" s="32" t="s">
        <v>42</v>
      </c>
      <c r="Q12" s="32" t="s">
        <v>43</v>
      </c>
      <c r="R12" s="30">
        <v>1024916.47</v>
      </c>
      <c r="S12" s="30">
        <v>1024916.47</v>
      </c>
      <c r="T12" s="30">
        <v>1024916.47</v>
      </c>
      <c r="U12" s="30">
        <v>1018664.92</v>
      </c>
      <c r="V12" s="30">
        <v>0</v>
      </c>
      <c r="W12" s="30">
        <v>0</v>
      </c>
      <c r="X12" s="30">
        <v>0</v>
      </c>
      <c r="Y12" s="33">
        <f t="shared" si="0"/>
        <v>0</v>
      </c>
      <c r="Z12" s="32">
        <v>0</v>
      </c>
      <c r="AA12" s="32" t="s">
        <v>65</v>
      </c>
      <c r="AB12" s="27">
        <v>967</v>
      </c>
      <c r="AC12" s="33">
        <v>0</v>
      </c>
      <c r="AD12" s="33">
        <v>0</v>
      </c>
      <c r="AE12" s="34" t="s">
        <v>56</v>
      </c>
      <c r="AF12" s="18"/>
    </row>
    <row r="13" spans="2:32" ht="60.75">
      <c r="B13" s="18"/>
      <c r="C13" s="28" t="s">
        <v>74</v>
      </c>
      <c r="D13" s="28" t="s">
        <v>75</v>
      </c>
      <c r="E13" s="29" t="s">
        <v>76</v>
      </c>
      <c r="F13" s="29" t="s">
        <v>5</v>
      </c>
      <c r="G13" s="29" t="s">
        <v>51</v>
      </c>
      <c r="H13" s="30" t="s">
        <v>39</v>
      </c>
      <c r="I13" s="30" t="s">
        <v>40</v>
      </c>
      <c r="J13" s="31" t="s">
        <v>49</v>
      </c>
      <c r="K13" s="30" t="s">
        <v>70</v>
      </c>
      <c r="L13" s="32" t="s">
        <v>40</v>
      </c>
      <c r="M13" s="30" t="s">
        <v>55</v>
      </c>
      <c r="N13" s="30" t="s">
        <v>41</v>
      </c>
      <c r="O13" s="30" t="s">
        <v>53</v>
      </c>
      <c r="P13" s="32" t="s">
        <v>42</v>
      </c>
      <c r="Q13" s="32" t="s">
        <v>43</v>
      </c>
      <c r="R13" s="30">
        <v>1006779.84</v>
      </c>
      <c r="S13" s="30">
        <v>1006779.84</v>
      </c>
      <c r="T13" s="30">
        <v>1006779.84</v>
      </c>
      <c r="U13" s="30">
        <v>998899.05</v>
      </c>
      <c r="V13" s="30">
        <v>299669.71000000002</v>
      </c>
      <c r="W13" s="30">
        <v>299669.71000000002</v>
      </c>
      <c r="X13" s="30">
        <v>299669.71000000002</v>
      </c>
      <c r="Y13" s="33">
        <f t="shared" si="0"/>
        <v>29.765167923902808</v>
      </c>
      <c r="Z13" s="32">
        <v>0</v>
      </c>
      <c r="AA13" s="32" t="s">
        <v>65</v>
      </c>
      <c r="AB13" s="27">
        <v>422</v>
      </c>
      <c r="AC13" s="33">
        <v>0</v>
      </c>
      <c r="AD13" s="33">
        <v>50</v>
      </c>
      <c r="AE13" s="34" t="s">
        <v>56</v>
      </c>
      <c r="AF13" s="18"/>
    </row>
    <row r="14" spans="2:32" ht="60.75">
      <c r="B14" s="18"/>
      <c r="C14" s="28" t="s">
        <v>77</v>
      </c>
      <c r="D14" s="28" t="s">
        <v>78</v>
      </c>
      <c r="E14" s="29" t="s">
        <v>79</v>
      </c>
      <c r="F14" s="29" t="s">
        <v>5</v>
      </c>
      <c r="G14" s="29" t="s">
        <v>46</v>
      </c>
      <c r="H14" s="30" t="s">
        <v>39</v>
      </c>
      <c r="I14" s="30" t="s">
        <v>40</v>
      </c>
      <c r="J14" s="31" t="s">
        <v>49</v>
      </c>
      <c r="K14" s="30" t="s">
        <v>70</v>
      </c>
      <c r="L14" s="32" t="s">
        <v>40</v>
      </c>
      <c r="M14" s="30" t="s">
        <v>55</v>
      </c>
      <c r="N14" s="30" t="s">
        <v>41</v>
      </c>
      <c r="O14" s="30" t="s">
        <v>53</v>
      </c>
      <c r="P14" s="32" t="s">
        <v>42</v>
      </c>
      <c r="Q14" s="32" t="s">
        <v>43</v>
      </c>
      <c r="R14" s="30">
        <v>1136695.06</v>
      </c>
      <c r="S14" s="30">
        <v>1136695.06</v>
      </c>
      <c r="T14" s="30">
        <v>1136695.06</v>
      </c>
      <c r="U14" s="30">
        <v>1129720.82</v>
      </c>
      <c r="V14" s="30">
        <v>338916.24</v>
      </c>
      <c r="W14" s="30">
        <v>338916.24</v>
      </c>
      <c r="X14" s="30">
        <v>338916.24</v>
      </c>
      <c r="Y14" s="33">
        <f t="shared" si="0"/>
        <v>29.815933219591891</v>
      </c>
      <c r="Z14" s="32">
        <v>0</v>
      </c>
      <c r="AA14" s="32" t="s">
        <v>65</v>
      </c>
      <c r="AB14" s="27">
        <v>408</v>
      </c>
      <c r="AC14" s="33">
        <v>0</v>
      </c>
      <c r="AD14" s="33">
        <v>63</v>
      </c>
      <c r="AE14" s="34" t="s">
        <v>56</v>
      </c>
      <c r="AF14" s="18"/>
    </row>
    <row r="15" spans="2:32" ht="60.75">
      <c r="B15" s="18"/>
      <c r="C15" s="28" t="s">
        <v>80</v>
      </c>
      <c r="D15" s="28" t="s">
        <v>81</v>
      </c>
      <c r="E15" s="29" t="s">
        <v>82</v>
      </c>
      <c r="F15" s="29" t="s">
        <v>5</v>
      </c>
      <c r="G15" s="29" t="s">
        <v>54</v>
      </c>
      <c r="H15" s="30" t="s">
        <v>66</v>
      </c>
      <c r="I15" s="30" t="s">
        <v>47</v>
      </c>
      <c r="J15" s="31" t="s">
        <v>49</v>
      </c>
      <c r="K15" s="30" t="s">
        <v>70</v>
      </c>
      <c r="L15" s="32" t="s">
        <v>40</v>
      </c>
      <c r="M15" s="30" t="s">
        <v>55</v>
      </c>
      <c r="N15" s="30" t="s">
        <v>41</v>
      </c>
      <c r="O15" s="30" t="s">
        <v>53</v>
      </c>
      <c r="P15" s="32" t="s">
        <v>42</v>
      </c>
      <c r="Q15" s="32" t="s">
        <v>43</v>
      </c>
      <c r="R15" s="30">
        <v>5200000</v>
      </c>
      <c r="S15" s="30">
        <v>5144050.13</v>
      </c>
      <c r="T15" s="30">
        <v>5144050.13</v>
      </c>
      <c r="U15" s="30">
        <v>5144050.13</v>
      </c>
      <c r="V15" s="30">
        <v>3039329.67</v>
      </c>
      <c r="W15" s="30">
        <v>3039329.67</v>
      </c>
      <c r="X15" s="30">
        <v>3039329.67</v>
      </c>
      <c r="Y15" s="33">
        <f t="shared" si="0"/>
        <v>59.084371131507616</v>
      </c>
      <c r="Z15" s="32">
        <v>0</v>
      </c>
      <c r="AA15" s="32" t="s">
        <v>44</v>
      </c>
      <c r="AB15" s="27">
        <v>1447</v>
      </c>
      <c r="AC15" s="33">
        <v>0</v>
      </c>
      <c r="AD15" s="33">
        <v>90</v>
      </c>
      <c r="AE15" s="34" t="s">
        <v>45</v>
      </c>
      <c r="AF15" s="18"/>
    </row>
    <row r="16" spans="2:32" ht="60.75">
      <c r="B16" s="18"/>
      <c r="C16" s="28" t="s">
        <v>83</v>
      </c>
      <c r="D16" s="28" t="s">
        <v>84</v>
      </c>
      <c r="E16" s="29" t="s">
        <v>85</v>
      </c>
      <c r="F16" s="29" t="s">
        <v>5</v>
      </c>
      <c r="G16" s="29" t="s">
        <v>59</v>
      </c>
      <c r="H16" s="30" t="s">
        <v>86</v>
      </c>
      <c r="I16" s="30" t="s">
        <v>47</v>
      </c>
      <c r="J16" s="31" t="s">
        <v>49</v>
      </c>
      <c r="K16" s="30" t="s">
        <v>70</v>
      </c>
      <c r="L16" s="32" t="s">
        <v>40</v>
      </c>
      <c r="M16" s="30" t="s">
        <v>55</v>
      </c>
      <c r="N16" s="30" t="s">
        <v>41</v>
      </c>
      <c r="O16" s="30" t="s">
        <v>53</v>
      </c>
      <c r="P16" s="32" t="s">
        <v>42</v>
      </c>
      <c r="Q16" s="32" t="s">
        <v>43</v>
      </c>
      <c r="R16" s="30">
        <v>1190000</v>
      </c>
      <c r="S16" s="30">
        <v>1190000</v>
      </c>
      <c r="T16" s="30">
        <v>1190000</v>
      </c>
      <c r="U16" s="30">
        <v>1188624.21</v>
      </c>
      <c r="V16" s="30">
        <v>452421.37</v>
      </c>
      <c r="W16" s="30">
        <v>452421.37</v>
      </c>
      <c r="X16" s="30">
        <v>452421.37</v>
      </c>
      <c r="Y16" s="33">
        <f t="shared" si="0"/>
        <v>38.018602521008404</v>
      </c>
      <c r="Z16" s="32">
        <v>0</v>
      </c>
      <c r="AA16" s="32" t="s">
        <v>44</v>
      </c>
      <c r="AB16" s="27">
        <v>665</v>
      </c>
      <c r="AC16" s="33">
        <v>0</v>
      </c>
      <c r="AD16" s="33">
        <v>6</v>
      </c>
      <c r="AE16" s="34" t="s">
        <v>45</v>
      </c>
      <c r="AF16" s="18"/>
    </row>
    <row r="17" spans="2:32" ht="60.75">
      <c r="B17" s="18"/>
      <c r="C17" s="28" t="s">
        <v>87</v>
      </c>
      <c r="D17" s="28" t="s">
        <v>88</v>
      </c>
      <c r="E17" s="29" t="s">
        <v>89</v>
      </c>
      <c r="F17" s="29" t="s">
        <v>5</v>
      </c>
      <c r="G17" s="29" t="s">
        <v>58</v>
      </c>
      <c r="H17" s="30" t="s">
        <v>90</v>
      </c>
      <c r="I17" s="30" t="s">
        <v>47</v>
      </c>
      <c r="J17" s="31" t="s">
        <v>49</v>
      </c>
      <c r="K17" s="30" t="s">
        <v>70</v>
      </c>
      <c r="L17" s="32" t="s">
        <v>40</v>
      </c>
      <c r="M17" s="30" t="s">
        <v>55</v>
      </c>
      <c r="N17" s="30" t="s">
        <v>41</v>
      </c>
      <c r="O17" s="30" t="s">
        <v>53</v>
      </c>
      <c r="P17" s="32" t="s">
        <v>42</v>
      </c>
      <c r="Q17" s="32" t="s">
        <v>43</v>
      </c>
      <c r="R17" s="30">
        <v>540707.03</v>
      </c>
      <c r="S17" s="30">
        <v>538226</v>
      </c>
      <c r="T17" s="30">
        <v>538226</v>
      </c>
      <c r="U17" s="30">
        <v>538226</v>
      </c>
      <c r="V17" s="30">
        <v>344244</v>
      </c>
      <c r="W17" s="30">
        <v>344244</v>
      </c>
      <c r="X17" s="30">
        <v>344224</v>
      </c>
      <c r="Y17" s="33">
        <f t="shared" si="0"/>
        <v>63.959006068082921</v>
      </c>
      <c r="Z17" s="32">
        <v>0</v>
      </c>
      <c r="AA17" s="32" t="s">
        <v>44</v>
      </c>
      <c r="AB17" s="27">
        <v>53</v>
      </c>
      <c r="AC17" s="33">
        <v>0</v>
      </c>
      <c r="AD17" s="33">
        <v>8</v>
      </c>
      <c r="AE17" s="34" t="s">
        <v>45</v>
      </c>
      <c r="AF17" s="18"/>
    </row>
    <row r="18" spans="2:32" ht="60.75">
      <c r="B18" s="18"/>
      <c r="C18" s="28" t="s">
        <v>91</v>
      </c>
      <c r="D18" s="28" t="s">
        <v>92</v>
      </c>
      <c r="E18" s="29" t="s">
        <v>93</v>
      </c>
      <c r="F18" s="29" t="s">
        <v>5</v>
      </c>
      <c r="G18" s="29" t="s">
        <v>58</v>
      </c>
      <c r="H18" s="30" t="s">
        <v>94</v>
      </c>
      <c r="I18" s="30" t="s">
        <v>47</v>
      </c>
      <c r="J18" s="31" t="s">
        <v>49</v>
      </c>
      <c r="K18" s="30" t="s">
        <v>70</v>
      </c>
      <c r="L18" s="32" t="s">
        <v>40</v>
      </c>
      <c r="M18" s="30" t="s">
        <v>55</v>
      </c>
      <c r="N18" s="30" t="s">
        <v>41</v>
      </c>
      <c r="O18" s="30" t="s">
        <v>53</v>
      </c>
      <c r="P18" s="32" t="s">
        <v>42</v>
      </c>
      <c r="Q18" s="32" t="s">
        <v>43</v>
      </c>
      <c r="R18" s="30">
        <v>407494.7</v>
      </c>
      <c r="S18" s="30">
        <v>409630.59</v>
      </c>
      <c r="T18" s="30">
        <v>409630.59</v>
      </c>
      <c r="U18" s="30">
        <v>409630.59</v>
      </c>
      <c r="V18" s="30">
        <v>191688.22</v>
      </c>
      <c r="W18" s="30">
        <v>191688.22</v>
      </c>
      <c r="X18" s="30">
        <v>191688.22</v>
      </c>
      <c r="Y18" s="33">
        <f t="shared" si="0"/>
        <v>46.795387033961497</v>
      </c>
      <c r="Z18" s="32">
        <v>0</v>
      </c>
      <c r="AA18" s="32" t="s">
        <v>44</v>
      </c>
      <c r="AB18" s="27">
        <v>52</v>
      </c>
      <c r="AC18" s="33">
        <v>0</v>
      </c>
      <c r="AD18" s="33">
        <v>14</v>
      </c>
      <c r="AE18" s="34" t="s">
        <v>56</v>
      </c>
      <c r="AF18" s="18"/>
    </row>
    <row r="19" spans="2:32" ht="60.75">
      <c r="B19" s="18"/>
      <c r="C19" s="28" t="s">
        <v>95</v>
      </c>
      <c r="D19" s="28" t="s">
        <v>96</v>
      </c>
      <c r="E19" s="29" t="s">
        <v>97</v>
      </c>
      <c r="F19" s="29" t="s">
        <v>5</v>
      </c>
      <c r="G19" s="29" t="s">
        <v>60</v>
      </c>
      <c r="H19" s="30" t="s">
        <v>98</v>
      </c>
      <c r="I19" s="30" t="s">
        <v>47</v>
      </c>
      <c r="J19" s="31" t="s">
        <v>49</v>
      </c>
      <c r="K19" s="30" t="s">
        <v>70</v>
      </c>
      <c r="L19" s="32" t="s">
        <v>40</v>
      </c>
      <c r="M19" s="30" t="s">
        <v>55</v>
      </c>
      <c r="N19" s="30" t="s">
        <v>41</v>
      </c>
      <c r="O19" s="30" t="s">
        <v>53</v>
      </c>
      <c r="P19" s="32" t="s">
        <v>42</v>
      </c>
      <c r="Q19" s="32" t="s">
        <v>43</v>
      </c>
      <c r="R19" s="30">
        <v>653253.29</v>
      </c>
      <c r="S19" s="30">
        <v>649946.22</v>
      </c>
      <c r="T19" s="30">
        <v>649946.22</v>
      </c>
      <c r="U19" s="30">
        <v>649946.22</v>
      </c>
      <c r="V19" s="30">
        <v>194983.87</v>
      </c>
      <c r="W19" s="30">
        <v>194983.87</v>
      </c>
      <c r="X19" s="30">
        <v>194983.87</v>
      </c>
      <c r="Y19" s="33">
        <f t="shared" si="0"/>
        <v>30.000000615435535</v>
      </c>
      <c r="Z19" s="32">
        <v>0</v>
      </c>
      <c r="AA19" s="32" t="s">
        <v>44</v>
      </c>
      <c r="AB19" s="27">
        <v>52</v>
      </c>
      <c r="AC19" s="33">
        <v>0</v>
      </c>
      <c r="AD19" s="33">
        <v>8</v>
      </c>
      <c r="AE19" s="34" t="s">
        <v>45</v>
      </c>
      <c r="AF19" s="18"/>
    </row>
    <row r="20" spans="2:32" ht="60.75">
      <c r="B20" s="18"/>
      <c r="C20" s="28" t="s">
        <v>99</v>
      </c>
      <c r="D20" s="28" t="s">
        <v>100</v>
      </c>
      <c r="E20" s="29" t="s">
        <v>101</v>
      </c>
      <c r="F20" s="29" t="s">
        <v>5</v>
      </c>
      <c r="G20" s="29" t="s">
        <v>60</v>
      </c>
      <c r="H20" s="30" t="s">
        <v>102</v>
      </c>
      <c r="I20" s="30" t="s">
        <v>47</v>
      </c>
      <c r="J20" s="31" t="s">
        <v>49</v>
      </c>
      <c r="K20" s="30" t="s">
        <v>70</v>
      </c>
      <c r="L20" s="32" t="s">
        <v>40</v>
      </c>
      <c r="M20" s="30" t="s">
        <v>55</v>
      </c>
      <c r="N20" s="30" t="s">
        <v>41</v>
      </c>
      <c r="O20" s="30" t="s">
        <v>53</v>
      </c>
      <c r="P20" s="32" t="s">
        <v>42</v>
      </c>
      <c r="Q20" s="32" t="s">
        <v>43</v>
      </c>
      <c r="R20" s="30">
        <v>588000.44999999995</v>
      </c>
      <c r="S20" s="30">
        <v>584993.54</v>
      </c>
      <c r="T20" s="30">
        <v>584993.54</v>
      </c>
      <c r="U20" s="30">
        <v>584993.54</v>
      </c>
      <c r="V20" s="30">
        <v>175498.09</v>
      </c>
      <c r="W20" s="30">
        <v>175498.09</v>
      </c>
      <c r="X20" s="30">
        <v>175498.09</v>
      </c>
      <c r="Y20" s="33">
        <f t="shared" si="0"/>
        <v>30.000004786377637</v>
      </c>
      <c r="Z20" s="32">
        <v>0</v>
      </c>
      <c r="AA20" s="32" t="s">
        <v>44</v>
      </c>
      <c r="AB20" s="27">
        <v>83</v>
      </c>
      <c r="AC20" s="33">
        <v>0</v>
      </c>
      <c r="AD20" s="33">
        <v>4</v>
      </c>
      <c r="AE20" s="34" t="s">
        <v>45</v>
      </c>
      <c r="AF20" s="18"/>
    </row>
    <row r="21" spans="2:32" ht="60.75">
      <c r="B21" s="18"/>
      <c r="C21" s="28" t="s">
        <v>103</v>
      </c>
      <c r="D21" s="28" t="s">
        <v>104</v>
      </c>
      <c r="E21" s="29" t="s">
        <v>105</v>
      </c>
      <c r="F21" s="29" t="s">
        <v>5</v>
      </c>
      <c r="G21" s="29" t="s">
        <v>52</v>
      </c>
      <c r="H21" s="30" t="s">
        <v>106</v>
      </c>
      <c r="I21" s="30" t="s">
        <v>47</v>
      </c>
      <c r="J21" s="31" t="s">
        <v>49</v>
      </c>
      <c r="K21" s="30" t="s">
        <v>70</v>
      </c>
      <c r="L21" s="32" t="s">
        <v>40</v>
      </c>
      <c r="M21" s="30" t="s">
        <v>55</v>
      </c>
      <c r="N21" s="30" t="s">
        <v>41</v>
      </c>
      <c r="O21" s="30" t="s">
        <v>53</v>
      </c>
      <c r="P21" s="32" t="s">
        <v>42</v>
      </c>
      <c r="Q21" s="32" t="s">
        <v>43</v>
      </c>
      <c r="R21" s="30">
        <v>1977584.44</v>
      </c>
      <c r="S21" s="30">
        <v>1977584.44</v>
      </c>
      <c r="T21" s="30">
        <v>1977584.44</v>
      </c>
      <c r="U21" s="30">
        <v>1862873.2</v>
      </c>
      <c r="V21" s="30">
        <v>1471081.35</v>
      </c>
      <c r="W21" s="30">
        <v>1471081.35</v>
      </c>
      <c r="X21" s="30">
        <v>1471081.35</v>
      </c>
      <c r="Y21" s="33">
        <f t="shared" ref="Y21" si="1">IF(ISERROR(W21/S21),0,((W21/S21)*100))</f>
        <v>74.387789479168845</v>
      </c>
      <c r="Z21" s="32">
        <v>0</v>
      </c>
      <c r="AA21" s="32" t="s">
        <v>44</v>
      </c>
      <c r="AB21" s="27">
        <v>107</v>
      </c>
      <c r="AC21" s="33">
        <v>0</v>
      </c>
      <c r="AD21" s="33">
        <v>29</v>
      </c>
      <c r="AE21" s="34" t="s">
        <v>56</v>
      </c>
      <c r="AF21" s="18"/>
    </row>
    <row r="22" spans="2:32" ht="60.75">
      <c r="B22" s="18"/>
      <c r="C22" s="28" t="s">
        <v>107</v>
      </c>
      <c r="D22" s="28" t="s">
        <v>108</v>
      </c>
      <c r="E22" s="29" t="s">
        <v>109</v>
      </c>
      <c r="F22" s="29" t="s">
        <v>5</v>
      </c>
      <c r="G22" s="29" t="s">
        <v>62</v>
      </c>
      <c r="H22" s="30" t="s">
        <v>39</v>
      </c>
      <c r="I22" s="30" t="s">
        <v>40</v>
      </c>
      <c r="J22" s="31" t="s">
        <v>49</v>
      </c>
      <c r="K22" s="30" t="s">
        <v>70</v>
      </c>
      <c r="L22" s="32" t="s">
        <v>40</v>
      </c>
      <c r="M22" s="30" t="s">
        <v>55</v>
      </c>
      <c r="N22" s="30" t="s">
        <v>41</v>
      </c>
      <c r="O22" s="30" t="s">
        <v>53</v>
      </c>
      <c r="P22" s="32" t="s">
        <v>42</v>
      </c>
      <c r="Q22" s="32" t="s">
        <v>43</v>
      </c>
      <c r="R22" s="30">
        <v>968186.67</v>
      </c>
      <c r="S22" s="30">
        <v>968186.67</v>
      </c>
      <c r="T22" s="30">
        <v>968186.67</v>
      </c>
      <c r="U22" s="30">
        <v>968186.67</v>
      </c>
      <c r="V22" s="30">
        <v>443460.3</v>
      </c>
      <c r="W22" s="30">
        <v>443460.3</v>
      </c>
      <c r="X22" s="30">
        <v>443460.3</v>
      </c>
      <c r="Y22" s="33">
        <f t="shared" ref="Y22" si="2">IF(ISERROR(W22/S22),0,((W22/S22)*100))</f>
        <v>45.803181735604767</v>
      </c>
      <c r="Z22" s="32">
        <v>0</v>
      </c>
      <c r="AA22" s="32" t="s">
        <v>44</v>
      </c>
      <c r="AB22" s="27">
        <v>129</v>
      </c>
      <c r="AC22" s="33">
        <v>0</v>
      </c>
      <c r="AD22" s="33">
        <v>0</v>
      </c>
      <c r="AE22" s="34" t="s">
        <v>45</v>
      </c>
      <c r="AF22" s="18"/>
    </row>
    <row r="23" spans="2:32" ht="60.75">
      <c r="B23" s="18"/>
      <c r="C23" s="28" t="s">
        <v>110</v>
      </c>
      <c r="D23" s="28" t="s">
        <v>111</v>
      </c>
      <c r="E23" s="29" t="s">
        <v>112</v>
      </c>
      <c r="F23" s="29" t="s">
        <v>5</v>
      </c>
      <c r="G23" s="29" t="s">
        <v>61</v>
      </c>
      <c r="H23" s="30" t="s">
        <v>39</v>
      </c>
      <c r="I23" s="30" t="s">
        <v>40</v>
      </c>
      <c r="J23" s="31" t="s">
        <v>49</v>
      </c>
      <c r="K23" s="30" t="s">
        <v>70</v>
      </c>
      <c r="L23" s="32" t="s">
        <v>40</v>
      </c>
      <c r="M23" s="30" t="s">
        <v>55</v>
      </c>
      <c r="N23" s="30" t="s">
        <v>41</v>
      </c>
      <c r="O23" s="30" t="s">
        <v>53</v>
      </c>
      <c r="P23" s="32" t="s">
        <v>42</v>
      </c>
      <c r="Q23" s="32" t="s">
        <v>43</v>
      </c>
      <c r="R23" s="30">
        <v>642893</v>
      </c>
      <c r="S23" s="30">
        <v>642893</v>
      </c>
      <c r="T23" s="30">
        <v>642893</v>
      </c>
      <c r="U23" s="30">
        <v>0</v>
      </c>
      <c r="V23" s="30">
        <v>0</v>
      </c>
      <c r="W23" s="30">
        <v>0</v>
      </c>
      <c r="X23" s="30">
        <v>0</v>
      </c>
      <c r="Y23" s="33">
        <f t="shared" ref="Y23" si="3">IF(ISERROR(W23/S23),0,((W23/S23)*100))</f>
        <v>0</v>
      </c>
      <c r="Z23" s="32">
        <v>0</v>
      </c>
      <c r="AA23" s="32" t="s">
        <v>50</v>
      </c>
      <c r="AB23" s="27">
        <v>89</v>
      </c>
      <c r="AC23" s="33">
        <v>0</v>
      </c>
      <c r="AD23" s="33">
        <v>0</v>
      </c>
      <c r="AE23" s="34" t="s">
        <v>45</v>
      </c>
      <c r="AF23" s="18"/>
    </row>
    <row r="24" spans="2:32" ht="60.75">
      <c r="B24" s="18"/>
      <c r="C24" s="28" t="s">
        <v>113</v>
      </c>
      <c r="D24" s="28" t="s">
        <v>114</v>
      </c>
      <c r="E24" s="29" t="s">
        <v>115</v>
      </c>
      <c r="F24" s="29" t="s">
        <v>5</v>
      </c>
      <c r="G24" s="29" t="s">
        <v>63</v>
      </c>
      <c r="H24" s="30" t="s">
        <v>39</v>
      </c>
      <c r="I24" s="30" t="s">
        <v>40</v>
      </c>
      <c r="J24" s="31" t="s">
        <v>49</v>
      </c>
      <c r="K24" s="30" t="s">
        <v>70</v>
      </c>
      <c r="L24" s="32" t="s">
        <v>40</v>
      </c>
      <c r="M24" s="30" t="s">
        <v>55</v>
      </c>
      <c r="N24" s="30" t="s">
        <v>116</v>
      </c>
      <c r="O24" s="30" t="s">
        <v>53</v>
      </c>
      <c r="P24" s="32" t="s">
        <v>48</v>
      </c>
      <c r="Q24" s="32" t="s">
        <v>43</v>
      </c>
      <c r="R24" s="30">
        <v>241616.29</v>
      </c>
      <c r="S24" s="30">
        <v>241616.28</v>
      </c>
      <c r="T24" s="30">
        <v>241616.28</v>
      </c>
      <c r="U24" s="30">
        <v>241616.28</v>
      </c>
      <c r="V24" s="30">
        <v>241616.28</v>
      </c>
      <c r="W24" s="30">
        <v>241616.28</v>
      </c>
      <c r="X24" s="30">
        <v>241616.28</v>
      </c>
      <c r="Y24" s="33">
        <f t="shared" ref="Y24:Y25" si="4">IF(ISERROR(W24/S24),0,((W24/S24)*100))</f>
        <v>100</v>
      </c>
      <c r="Z24" s="32">
        <v>0</v>
      </c>
      <c r="AA24" s="32" t="s">
        <v>64</v>
      </c>
      <c r="AB24" s="27">
        <v>50000</v>
      </c>
      <c r="AC24" s="33">
        <v>0</v>
      </c>
      <c r="AD24" s="33">
        <v>100</v>
      </c>
      <c r="AE24" s="34" t="s">
        <v>117</v>
      </c>
      <c r="AF24" s="18"/>
    </row>
    <row r="25" spans="2:32" ht="60.75">
      <c r="B25" s="18"/>
      <c r="C25" s="28" t="s">
        <v>118</v>
      </c>
      <c r="D25" s="28" t="s">
        <v>119</v>
      </c>
      <c r="E25" s="29" t="s">
        <v>120</v>
      </c>
      <c r="F25" s="29" t="s">
        <v>5</v>
      </c>
      <c r="G25" s="29" t="s">
        <v>63</v>
      </c>
      <c r="H25" s="30" t="s">
        <v>39</v>
      </c>
      <c r="I25" s="30" t="s">
        <v>40</v>
      </c>
      <c r="J25" s="31" t="s">
        <v>49</v>
      </c>
      <c r="K25" s="30" t="s">
        <v>70</v>
      </c>
      <c r="L25" s="32" t="s">
        <v>40</v>
      </c>
      <c r="M25" s="30" t="s">
        <v>55</v>
      </c>
      <c r="N25" s="30" t="s">
        <v>116</v>
      </c>
      <c r="O25" s="30" t="s">
        <v>53</v>
      </c>
      <c r="P25" s="32" t="s">
        <v>48</v>
      </c>
      <c r="Q25" s="32" t="s">
        <v>43</v>
      </c>
      <c r="R25" s="30">
        <v>180265.32</v>
      </c>
      <c r="S25" s="30">
        <v>180265.32</v>
      </c>
      <c r="T25" s="30">
        <v>180265.32</v>
      </c>
      <c r="U25" s="30">
        <v>180265.32</v>
      </c>
      <c r="V25" s="30">
        <v>180265.32</v>
      </c>
      <c r="W25" s="30">
        <v>180265.32</v>
      </c>
      <c r="X25" s="30">
        <v>180265.32</v>
      </c>
      <c r="Y25" s="33">
        <f t="shared" si="4"/>
        <v>100</v>
      </c>
      <c r="Z25" s="32">
        <v>0</v>
      </c>
      <c r="AA25" s="32" t="s">
        <v>64</v>
      </c>
      <c r="AB25" s="27">
        <v>25000</v>
      </c>
      <c r="AC25" s="33">
        <v>0</v>
      </c>
      <c r="AD25" s="33">
        <v>100</v>
      </c>
      <c r="AE25" s="34" t="s">
        <v>117</v>
      </c>
      <c r="AF2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2016-07-26T15:41:26Z</dcterms:modified>
</cp:coreProperties>
</file>